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db.intra.admin.ch\BVGER$\Org\PRSE\PRSE\09_B_Beschaffung\Administrative Geschäfte\2023-253_Publikation Beschaffungen VöB 27\Aufgeschaltete Listen\"/>
    </mc:Choice>
  </mc:AlternateContent>
  <xr:revisionPtr revIDLastSave="0" documentId="13_ncr:1_{8B4D61A0-93E0-4780-AA79-6C54B45B1D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erträge BVGer" sheetId="1" r:id="rId1"/>
  </sheets>
  <definedNames>
    <definedName name="_xlnm._FilterDatabase" localSheetId="0" hidden="1">'Verträge BVGer'!$A$3:$H$40</definedName>
    <definedName name="_xlnm.Print_Area" localSheetId="0">'Verträge BVGer'!$A$1:$H$40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<sst xmlns="http://schemas.openxmlformats.org/spreadsheetml/2006/main" count="194" uniqueCount="124">
  <si>
    <t>Vertrags-Id Extern</t>
  </si>
  <si>
    <t>Optor AG</t>
  </si>
  <si>
    <t>Abraxas Informatik AG</t>
  </si>
  <si>
    <t>Ernst Christian Sàrl</t>
  </si>
  <si>
    <t>Aregger Consulting AG</t>
  </si>
  <si>
    <t xml:space="preserve">Abraxas Informatik AG  </t>
  </si>
  <si>
    <t>Network of Arts AG</t>
  </si>
  <si>
    <t>ti&amp;m AG</t>
  </si>
  <si>
    <t>PrivaSphere AG</t>
  </si>
  <si>
    <t>e3 AG</t>
  </si>
  <si>
    <t>Beginn</t>
  </si>
  <si>
    <t>Ende</t>
  </si>
  <si>
    <t>2022_0002</t>
  </si>
  <si>
    <t>Kelly Services (Schweiz) AG</t>
  </si>
  <si>
    <t>2022_0003</t>
  </si>
  <si>
    <t>Deinum Annewien</t>
  </si>
  <si>
    <t>2022_0004</t>
  </si>
  <si>
    <t>endurit gmbh</t>
  </si>
  <si>
    <t>2022_0014</t>
  </si>
  <si>
    <t>bossinfo.ch AG</t>
  </si>
  <si>
    <t>2022_0017</t>
  </si>
  <si>
    <t>SRS Consulting AG</t>
  </si>
  <si>
    <t>2022_0016</t>
  </si>
  <si>
    <t>2022_0015</t>
  </si>
  <si>
    <t>2022_0005</t>
  </si>
  <si>
    <t>APP Unternehmensberatung AG</t>
  </si>
  <si>
    <t>2022_0020</t>
  </si>
  <si>
    <t>2022_0018</t>
  </si>
  <si>
    <t>Wagemann Köppel KmG Spell check</t>
  </si>
  <si>
    <t>2022_0021</t>
  </si>
  <si>
    <t>2022_0027</t>
  </si>
  <si>
    <t>2022_0026</t>
  </si>
  <si>
    <t>2022_0022</t>
  </si>
  <si>
    <t>Thurnherr Daniela</t>
  </si>
  <si>
    <t>2022_0012</t>
  </si>
  <si>
    <t>2022_0009</t>
  </si>
  <si>
    <t>2022_0032</t>
  </si>
  <si>
    <t>Ruppen Dominik, Organisationsentwicklung</t>
  </si>
  <si>
    <t>2022_0028</t>
  </si>
  <si>
    <t>2022_0029</t>
  </si>
  <si>
    <t>Dietrich Coaching GmbH</t>
  </si>
  <si>
    <t xml:space="preserve">2022_0031 </t>
  </si>
  <si>
    <t>federer &amp; partner GmbH</t>
  </si>
  <si>
    <t>2022_0033</t>
  </si>
  <si>
    <t>2022_0039</t>
  </si>
  <si>
    <t>2022_0038</t>
  </si>
  <si>
    <t>2022_0046</t>
  </si>
  <si>
    <t>MIDUCA AG, Zürich</t>
  </si>
  <si>
    <t>2022_0043</t>
  </si>
  <si>
    <t>Humanparc GmbH</t>
  </si>
  <si>
    <t>2022_0030</t>
  </si>
  <si>
    <t>2022_0037</t>
  </si>
  <si>
    <t>2022_0040</t>
  </si>
  <si>
    <t>Argus Data Insights Schweiz AG</t>
  </si>
  <si>
    <t>2022_0034</t>
  </si>
  <si>
    <t>2022_0035</t>
  </si>
  <si>
    <t>RUBICON-IT Schweiz AG</t>
  </si>
  <si>
    <t>2022_0019</t>
  </si>
  <si>
    <t>SBIS AG</t>
  </si>
  <si>
    <t>Eraneos Switzerland AG  (Ex AWK Group AG)</t>
  </si>
  <si>
    <t>2022_0042</t>
  </si>
  <si>
    <t>2022_0050</t>
  </si>
  <si>
    <t>2022_0036</t>
  </si>
  <si>
    <t>2022_0048</t>
  </si>
  <si>
    <t>2022_0049</t>
  </si>
  <si>
    <t>2022_0047</t>
  </si>
  <si>
    <t>WBF AG</t>
  </si>
  <si>
    <t>Kelly Services (Suisse) SA</t>
  </si>
  <si>
    <t>Dachcom.Digital AG</t>
  </si>
  <si>
    <t>Lieferantin (Auftragnehmerin)</t>
  </si>
  <si>
    <t>PLZ / Ort</t>
  </si>
  <si>
    <t>Vergabeverfahren</t>
  </si>
  <si>
    <t>8005 Zürich</t>
  </si>
  <si>
    <t>8002 Zürich</t>
  </si>
  <si>
    <t>9000 St. Gallen</t>
  </si>
  <si>
    <t>9300 Wittenbach</t>
  </si>
  <si>
    <t>6005 Luzern</t>
  </si>
  <si>
    <t>Institut für Lehrsupervision und Ausbildungssupervision ilea GmbH</t>
  </si>
  <si>
    <t>9442 Berneck</t>
  </si>
  <si>
    <t>8004 Zürich</t>
  </si>
  <si>
    <t>Tino Bentele, Personalentwicklung</t>
  </si>
  <si>
    <t>Dr. Beatrice Sigrist Charbonnier</t>
  </si>
  <si>
    <t>Resilienz Zentrum Schweiz GmbH</t>
  </si>
  <si>
    <t>4051 Basel</t>
  </si>
  <si>
    <t>Upgrade Organisationsentwicklung Swiss Abresch / Berg / Frowein Kollektivgesellschaft</t>
  </si>
  <si>
    <t>4059 Basel</t>
  </si>
  <si>
    <t>youniq GmbH</t>
  </si>
  <si>
    <t>3006 Bern</t>
  </si>
  <si>
    <t>3073 Gümligen</t>
  </si>
  <si>
    <t>8001 Zürich</t>
  </si>
  <si>
    <t>3012 Bern</t>
  </si>
  <si>
    <t>8048 Zürich</t>
  </si>
  <si>
    <t>8050 Zürich</t>
  </si>
  <si>
    <t>8006 Zürich</t>
  </si>
  <si>
    <t>3001 Bern</t>
  </si>
  <si>
    <t>9424 Rheineck</t>
  </si>
  <si>
    <t>8032 Zürich</t>
  </si>
  <si>
    <t>4103 Bottmingen</t>
  </si>
  <si>
    <t>5405 Baden</t>
  </si>
  <si>
    <t>8058 Zürich-Flughafen</t>
  </si>
  <si>
    <t>3014 Bern</t>
  </si>
  <si>
    <t>3005 Bern</t>
  </si>
  <si>
    <t>8027 Zürich</t>
  </si>
  <si>
    <t>6330 Cham</t>
  </si>
  <si>
    <t>8008 Zürich</t>
  </si>
  <si>
    <t>6004 Luzern</t>
  </si>
  <si>
    <t>Aus- &amp; Weiterbildung</t>
  </si>
  <si>
    <t>Beratungs- und Unterstützungs-DL im Fachbereich, exkl. IKT</t>
  </si>
  <si>
    <t>Informatikdienstleistungen im Bereich IKT, exkl. Personalverleih</t>
  </si>
  <si>
    <t>Managements- und Organisationsberatung inkl. Unterstützung sowie Coaching</t>
  </si>
  <si>
    <t>Personalverleih und temporäres Personal, exkl. Bereich IKT</t>
  </si>
  <si>
    <t>Expertisen &amp; Rechtsgutachten</t>
  </si>
  <si>
    <t>Publikationen inkl. Agenturleistungen</t>
  </si>
  <si>
    <t>Sicherheitsdokumente</t>
  </si>
  <si>
    <t>Software und Lizenzen</t>
  </si>
  <si>
    <t>Sprach- und Übersetzungsdienstleistungen</t>
  </si>
  <si>
    <t>Diverse Dienstleistungen für die öffentliche Verwaltung</t>
  </si>
  <si>
    <t>Offenes Verfahren (Rahmenvertrag Bund)</t>
  </si>
  <si>
    <t>Freihändiges Verfahren</t>
  </si>
  <si>
    <t>Offenes Verfahren</t>
  </si>
  <si>
    <t>Einladungsverfahren</t>
  </si>
  <si>
    <t>Beschaffungsgegenstand (gem. BKB)</t>
  </si>
  <si>
    <t>Gesamtvolumen (exkl. MWST)</t>
  </si>
  <si>
    <t>Beilage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</si>
</sst>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rgb="FFFF33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43" fontId="18" fillId="0" borderId="11" xfId="42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14" fontId="18" fillId="0" borderId="11" xfId="0" applyNumberFormat="1" applyFont="1" applyBorder="1" applyAlignment="1">
      <alignment vertical="center" wrapText="1"/>
    </xf>
    <xf numFmtId="0" fontId="19" fillId="0" borderId="0" xfId="0" applyFont="1"/>
    <xf numFmtId="0" fontId="20" fillId="0" borderId="0" xfId="0" applyFont="1"/>
    <xf numFmtId="0" fontId="18" fillId="33" borderId="11" xfId="0" applyFont="1" applyFill="1" applyBorder="1" applyAlignment="1">
      <alignment vertical="center" wrapText="1"/>
    </xf>
    <xf numFmtId="0" fontId="0" fillId="33" borderId="0" xfId="0" applyFill="1"/>
    <xf numFmtId="43" fontId="18" fillId="33" borderId="11" xfId="42" applyFont="1" applyFill="1" applyBorder="1" applyAlignment="1">
      <alignment vertical="center" wrapText="1"/>
    </xf>
    <xf numFmtId="14" fontId="18" fillId="33" borderId="14" xfId="0" applyNumberFormat="1" applyFont="1" applyFill="1" applyBorder="1" applyAlignment="1">
      <alignment vertical="center" wrapText="1"/>
    </xf>
    <xf numFmtId="14" fontId="18" fillId="33" borderId="11" xfId="0" applyNumberFormat="1" applyFont="1" applyFill="1" applyBorder="1" applyAlignment="1">
      <alignment vertical="center" wrapText="1"/>
    </xf>
    <xf numFmtId="0" fontId="20" fillId="33" borderId="0" xfId="0" applyFont="1" applyFill="1"/>
    <xf numFmtId="43" fontId="0" fillId="33" borderId="0" xfId="42" applyFont="1" applyFill="1"/>
    <xf numFmtId="0" fontId="18" fillId="33" borderId="14" xfId="0" applyFont="1" applyFill="1" applyBorder="1" applyAlignment="1">
      <alignment vertical="center" wrapText="1"/>
    </xf>
    <xf numFmtId="43" fontId="18" fillId="34" borderId="10" xfId="42" applyFont="1" applyFill="1" applyBorder="1" applyAlignment="1">
      <alignment wrapText="1"/>
    </xf>
    <xf numFmtId="0" fontId="18" fillId="34" borderId="10" xfId="0" applyFont="1" applyFill="1" applyBorder="1" applyAlignment="1">
      <alignment wrapText="1"/>
    </xf>
    <xf numFmtId="0" fontId="18" fillId="34" borderId="12" xfId="0" applyFont="1" applyFill="1" applyBorder="1" applyAlignment="1">
      <alignment wrapText="1"/>
    </xf>
    <xf numFmtId="43" fontId="18" fillId="33" borderId="10" xfId="42" applyFont="1" applyFill="1" applyBorder="1" applyAlignment="1">
      <alignment vertical="center" wrapText="1"/>
    </xf>
    <xf numFmtId="0" fontId="18" fillId="33" borderId="10" xfId="0" applyFont="1" applyFill="1" applyBorder="1" applyAlignment="1">
      <alignment vertical="center" wrapText="1"/>
    </xf>
    <xf numFmtId="0" fontId="18" fillId="33" borderId="13" xfId="0" applyFont="1" applyFill="1" applyBorder="1" applyAlignment="1">
      <alignment vertical="center" wrapText="1"/>
    </xf>
    <xf numFmtId="14" fontId="18" fillId="33" borderId="13" xfId="0" applyNumberFormat="1" applyFont="1" applyFill="1" applyBorder="1" applyAlignment="1">
      <alignment vertical="center" wrapText="1"/>
    </xf>
    <xf numFmtId="0" fontId="18" fillId="33" borderId="10" xfId="0" applyFont="1" applyFill="1" applyBorder="1" applyAlignment="1">
      <alignment wrapText="1"/>
    </xf>
    <xf numFmtId="0" fontId="0" fillId="33" borderId="0" xfId="0" applyFill="1" applyAlignment="1">
      <alignment horizontal="right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Komma" xfId="42" builtinId="3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I40"/>
  <sheetViews>
    <sheetView showGridLines="0" tabSelected="1" zoomScale="91" zoomScaleNormal="91" workbookViewId="0">
      <pane ySplit="3" topLeftCell="A4" activePane="bottomLeft" state="frozen"/>
      <selection pane="bottomLeft" activeCell="K14" sqref="K14"/>
    </sheetView>
  </sheetViews>
  <sheetFormatPr baseColWidth="10" defaultRowHeight="15" x14ac:dyDescent="0.25"/>
  <cols>
    <col min="1" max="1" width="19.42578125" style="8" bestFit="1" customWidth="1"/>
    <col min="2" max="2" width="17.85546875" style="13" bestFit="1" customWidth="1"/>
    <col min="3" max="3" width="47" style="8" bestFit="1" customWidth="1"/>
    <col min="4" max="4" width="20.7109375" style="8" bestFit="1" customWidth="1"/>
    <col min="5" max="5" width="39.5703125" style="8" bestFit="1" customWidth="1"/>
    <col min="6" max="6" width="21.42578125" style="8" customWidth="1"/>
    <col min="7" max="7" width="13.42578125" style="8" bestFit="1" customWidth="1"/>
    <col min="8" max="8" width="13.42578125" style="8" customWidth="1"/>
    <col min="9" max="9" width="11.42578125" style="8"/>
  </cols>
  <sheetData>
    <row r="1" spans="1:9" x14ac:dyDescent="0.25">
      <c r="H1" s="23" t="s">
        <v>123</v>
      </c>
    </row>
    <row r="2" spans="1:9" ht="7.5" customHeight="1" x14ac:dyDescent="0.25"/>
    <row r="3" spans="1:9" ht="29.1" customHeight="1" x14ac:dyDescent="0.25">
      <c r="A3" s="22" t="s">
        <v>0</v>
      </c>
      <c r="B3" s="15" t="s">
        <v>122</v>
      </c>
      <c r="C3" s="16" t="s">
        <v>69</v>
      </c>
      <c r="D3" s="16" t="s">
        <v>70</v>
      </c>
      <c r="E3" s="16" t="s">
        <v>121</v>
      </c>
      <c r="F3" s="16" t="s">
        <v>71</v>
      </c>
      <c r="G3" s="16" t="s">
        <v>10</v>
      </c>
      <c r="H3" s="17" t="s">
        <v>11</v>
      </c>
    </row>
    <row r="4" spans="1:9" ht="30" x14ac:dyDescent="0.25">
      <c r="A4" s="7" t="s">
        <v>12</v>
      </c>
      <c r="B4" s="9">
        <v>50000</v>
      </c>
      <c r="C4" s="7" t="s">
        <v>13</v>
      </c>
      <c r="D4" s="7" t="s">
        <v>74</v>
      </c>
      <c r="E4" s="7" t="s">
        <v>110</v>
      </c>
      <c r="F4" s="14" t="s">
        <v>118</v>
      </c>
      <c r="G4" s="10">
        <v>44595</v>
      </c>
      <c r="H4" s="11">
        <v>44771</v>
      </c>
      <c r="I4"/>
    </row>
    <row r="5" spans="1:9" ht="30" x14ac:dyDescent="0.25">
      <c r="A5" s="7" t="s">
        <v>14</v>
      </c>
      <c r="B5" s="9">
        <v>111500</v>
      </c>
      <c r="C5" s="7" t="s">
        <v>15</v>
      </c>
      <c r="D5" s="7" t="s">
        <v>93</v>
      </c>
      <c r="E5" s="7" t="s">
        <v>107</v>
      </c>
      <c r="F5" s="14" t="s">
        <v>118</v>
      </c>
      <c r="G5" s="10">
        <v>44630</v>
      </c>
      <c r="H5" s="11">
        <v>44813</v>
      </c>
      <c r="I5"/>
    </row>
    <row r="6" spans="1:9" ht="30" x14ac:dyDescent="0.25">
      <c r="A6" s="7" t="s">
        <v>16</v>
      </c>
      <c r="B6" s="9">
        <v>62036</v>
      </c>
      <c r="C6" s="7" t="s">
        <v>7</v>
      </c>
      <c r="D6" s="7" t="s">
        <v>91</v>
      </c>
      <c r="E6" s="7" t="s">
        <v>109</v>
      </c>
      <c r="F6" s="14" t="s">
        <v>118</v>
      </c>
      <c r="G6" s="10">
        <v>44606</v>
      </c>
      <c r="H6" s="11">
        <v>44742</v>
      </c>
      <c r="I6"/>
    </row>
    <row r="7" spans="1:9" ht="30" x14ac:dyDescent="0.25">
      <c r="A7" s="7" t="s">
        <v>24</v>
      </c>
      <c r="B7" s="9">
        <v>126980</v>
      </c>
      <c r="C7" s="7" t="s">
        <v>25</v>
      </c>
      <c r="D7" s="7" t="s">
        <v>94</v>
      </c>
      <c r="E7" s="7" t="s">
        <v>108</v>
      </c>
      <c r="F7" s="14" t="s">
        <v>119</v>
      </c>
      <c r="G7" s="10">
        <v>44683</v>
      </c>
      <c r="H7" s="11">
        <v>44882</v>
      </c>
      <c r="I7"/>
    </row>
    <row r="8" spans="1:9" s="1" customFormat="1" ht="30" x14ac:dyDescent="0.25">
      <c r="A8" s="19" t="s">
        <v>35</v>
      </c>
      <c r="B8" s="18">
        <v>150780</v>
      </c>
      <c r="C8" s="19" t="s">
        <v>68</v>
      </c>
      <c r="D8" s="19" t="s">
        <v>95</v>
      </c>
      <c r="E8" s="19" t="s">
        <v>108</v>
      </c>
      <c r="F8" s="20" t="s">
        <v>120</v>
      </c>
      <c r="G8" s="21">
        <v>44797</v>
      </c>
      <c r="H8" s="11">
        <v>45169</v>
      </c>
    </row>
    <row r="9" spans="1:9" ht="30" x14ac:dyDescent="0.25">
      <c r="A9" s="7" t="s">
        <v>34</v>
      </c>
      <c r="B9" s="9">
        <v>1535775</v>
      </c>
      <c r="C9" s="7" t="s">
        <v>2</v>
      </c>
      <c r="D9" s="7" t="s">
        <v>99</v>
      </c>
      <c r="E9" s="7" t="s">
        <v>108</v>
      </c>
      <c r="F9" s="14" t="s">
        <v>118</v>
      </c>
      <c r="G9" s="10">
        <v>44562</v>
      </c>
      <c r="H9" s="11">
        <v>46387</v>
      </c>
      <c r="I9"/>
    </row>
    <row r="10" spans="1:9" ht="30" x14ac:dyDescent="0.25">
      <c r="A10" s="7" t="s">
        <v>18</v>
      </c>
      <c r="B10" s="9">
        <v>58000</v>
      </c>
      <c r="C10" s="7" t="s">
        <v>19</v>
      </c>
      <c r="D10" s="7" t="s">
        <v>88</v>
      </c>
      <c r="E10" s="7" t="s">
        <v>114</v>
      </c>
      <c r="F10" s="14" t="s">
        <v>118</v>
      </c>
      <c r="G10" s="10">
        <v>44652</v>
      </c>
      <c r="H10" s="11"/>
      <c r="I10"/>
    </row>
    <row r="11" spans="1:9" s="1" customFormat="1" ht="30" x14ac:dyDescent="0.25">
      <c r="A11" s="19" t="s">
        <v>23</v>
      </c>
      <c r="B11" s="18">
        <v>77188</v>
      </c>
      <c r="C11" s="19" t="s">
        <v>9</v>
      </c>
      <c r="D11" s="19" t="s">
        <v>90</v>
      </c>
      <c r="E11" s="19" t="s">
        <v>108</v>
      </c>
      <c r="F11" s="20" t="s">
        <v>118</v>
      </c>
      <c r="G11" s="21">
        <v>44682</v>
      </c>
      <c r="H11" s="11">
        <v>44865</v>
      </c>
    </row>
    <row r="12" spans="1:9" ht="30" x14ac:dyDescent="0.25">
      <c r="A12" s="7" t="s">
        <v>22</v>
      </c>
      <c r="B12" s="9">
        <v>122778</v>
      </c>
      <c r="C12" s="7" t="s">
        <v>8</v>
      </c>
      <c r="D12" s="7" t="s">
        <v>96</v>
      </c>
      <c r="E12" s="7" t="s">
        <v>114</v>
      </c>
      <c r="F12" s="14" t="s">
        <v>118</v>
      </c>
      <c r="G12" s="10">
        <v>44690</v>
      </c>
      <c r="H12" s="11">
        <v>44911</v>
      </c>
      <c r="I12"/>
    </row>
    <row r="13" spans="1:9" ht="30" x14ac:dyDescent="0.25">
      <c r="A13" s="7" t="s">
        <v>20</v>
      </c>
      <c r="B13" s="9">
        <v>108120</v>
      </c>
      <c r="C13" s="7" t="s">
        <v>21</v>
      </c>
      <c r="D13" s="7" t="s">
        <v>93</v>
      </c>
      <c r="E13" s="7" t="s">
        <v>107</v>
      </c>
      <c r="F13" s="14" t="s">
        <v>118</v>
      </c>
      <c r="G13" s="10">
        <v>44682</v>
      </c>
      <c r="H13" s="11">
        <v>44834</v>
      </c>
      <c r="I13"/>
    </row>
    <row r="14" spans="1:9" ht="30" x14ac:dyDescent="0.25">
      <c r="A14" s="7" t="s">
        <v>27</v>
      </c>
      <c r="B14" s="9">
        <v>200000</v>
      </c>
      <c r="C14" s="7" t="s">
        <v>28</v>
      </c>
      <c r="D14" s="7" t="s">
        <v>97</v>
      </c>
      <c r="E14" s="7" t="s">
        <v>115</v>
      </c>
      <c r="F14" s="14" t="s">
        <v>118</v>
      </c>
      <c r="G14" s="10">
        <v>44743</v>
      </c>
      <c r="H14" s="11">
        <v>45473</v>
      </c>
      <c r="I14"/>
    </row>
    <row r="15" spans="1:9" s="5" customFormat="1" ht="30" x14ac:dyDescent="0.25">
      <c r="A15" s="7" t="s">
        <v>57</v>
      </c>
      <c r="B15" s="9">
        <v>70005</v>
      </c>
      <c r="C15" s="7" t="s">
        <v>58</v>
      </c>
      <c r="D15" s="7" t="s">
        <v>98</v>
      </c>
      <c r="E15" s="7" t="s">
        <v>113</v>
      </c>
      <c r="F15" s="7" t="s">
        <v>118</v>
      </c>
      <c r="G15" s="11">
        <v>44896</v>
      </c>
      <c r="H15" s="11">
        <v>44834</v>
      </c>
    </row>
    <row r="16" spans="1:9" s="5" customFormat="1" ht="30" x14ac:dyDescent="0.25">
      <c r="A16" s="7" t="s">
        <v>26</v>
      </c>
      <c r="B16" s="9">
        <f>122313+11631.6</f>
        <v>133944.6</v>
      </c>
      <c r="C16" s="7" t="s">
        <v>59</v>
      </c>
      <c r="D16" s="7" t="s">
        <v>92</v>
      </c>
      <c r="E16" s="7" t="s">
        <v>108</v>
      </c>
      <c r="F16" s="7" t="s">
        <v>118</v>
      </c>
      <c r="G16" s="11">
        <v>44713</v>
      </c>
      <c r="H16" s="11">
        <v>44985</v>
      </c>
    </row>
    <row r="17" spans="1:9" s="1" customFormat="1" ht="30" x14ac:dyDescent="0.25">
      <c r="A17" s="7" t="s">
        <v>29</v>
      </c>
      <c r="B17" s="9">
        <v>96510</v>
      </c>
      <c r="C17" s="7" t="s">
        <v>5</v>
      </c>
      <c r="D17" s="7" t="s">
        <v>99</v>
      </c>
      <c r="E17" s="7" t="s">
        <v>108</v>
      </c>
      <c r="F17" s="14" t="s">
        <v>118</v>
      </c>
      <c r="G17" s="10">
        <v>44774</v>
      </c>
      <c r="H17" s="11">
        <v>44926</v>
      </c>
    </row>
    <row r="18" spans="1:9" s="5" customFormat="1" ht="30" x14ac:dyDescent="0.25">
      <c r="A18" s="7" t="s">
        <v>32</v>
      </c>
      <c r="B18" s="9">
        <v>70005</v>
      </c>
      <c r="C18" s="7" t="s">
        <v>33</v>
      </c>
      <c r="D18" s="7" t="s">
        <v>83</v>
      </c>
      <c r="E18" s="7" t="s">
        <v>111</v>
      </c>
      <c r="F18" s="7" t="s">
        <v>118</v>
      </c>
      <c r="G18" s="11">
        <v>44753</v>
      </c>
      <c r="H18" s="11">
        <v>44939</v>
      </c>
    </row>
    <row r="19" spans="1:9" ht="30" x14ac:dyDescent="0.25">
      <c r="A19" s="7" t="s">
        <v>31</v>
      </c>
      <c r="B19" s="2">
        <v>48000</v>
      </c>
      <c r="C19" s="7" t="s">
        <v>80</v>
      </c>
      <c r="D19" s="7" t="s">
        <v>75</v>
      </c>
      <c r="E19" s="7" t="s">
        <v>109</v>
      </c>
      <c r="F19" s="3" t="s">
        <v>118</v>
      </c>
      <c r="G19" s="4">
        <v>44774</v>
      </c>
      <c r="H19" s="4">
        <v>46265</v>
      </c>
    </row>
    <row r="20" spans="1:9" ht="30" x14ac:dyDescent="0.25">
      <c r="A20" s="7" t="s">
        <v>30</v>
      </c>
      <c r="B20" s="2">
        <v>48000</v>
      </c>
      <c r="C20" s="7" t="s">
        <v>81</v>
      </c>
      <c r="D20" s="7" t="s">
        <v>73</v>
      </c>
      <c r="E20" s="7" t="s">
        <v>109</v>
      </c>
      <c r="F20" s="3" t="s">
        <v>118</v>
      </c>
      <c r="G20" s="4">
        <v>44713</v>
      </c>
      <c r="H20" s="4">
        <v>46173</v>
      </c>
      <c r="I20"/>
    </row>
    <row r="21" spans="1:9" s="6" customFormat="1" ht="30" x14ac:dyDescent="0.25">
      <c r="A21" s="7" t="s">
        <v>38</v>
      </c>
      <c r="B21" s="2">
        <v>48000</v>
      </c>
      <c r="C21" s="7" t="s">
        <v>4</v>
      </c>
      <c r="D21" s="7" t="s">
        <v>76</v>
      </c>
      <c r="E21" s="7" t="s">
        <v>109</v>
      </c>
      <c r="F21" s="3" t="s">
        <v>118</v>
      </c>
      <c r="G21" s="4">
        <v>44774</v>
      </c>
      <c r="H21" s="4">
        <v>46234</v>
      </c>
      <c r="I21" s="12"/>
    </row>
    <row r="22" spans="1:9" ht="30" x14ac:dyDescent="0.25">
      <c r="A22" s="7" t="s">
        <v>39</v>
      </c>
      <c r="B22" s="2">
        <v>48000</v>
      </c>
      <c r="C22" s="7" t="s">
        <v>40</v>
      </c>
      <c r="D22" s="7" t="s">
        <v>74</v>
      </c>
      <c r="E22" s="7" t="s">
        <v>109</v>
      </c>
      <c r="F22" s="3" t="s">
        <v>118</v>
      </c>
      <c r="G22" s="4">
        <v>44774</v>
      </c>
      <c r="H22" s="4">
        <v>46234</v>
      </c>
    </row>
    <row r="23" spans="1:9" ht="30" x14ac:dyDescent="0.25">
      <c r="A23" s="7" t="s">
        <v>50</v>
      </c>
      <c r="B23" s="2">
        <v>48000</v>
      </c>
      <c r="C23" s="7" t="s">
        <v>77</v>
      </c>
      <c r="D23" s="7" t="s">
        <v>74</v>
      </c>
      <c r="E23" s="7" t="s">
        <v>109</v>
      </c>
      <c r="F23" s="3" t="s">
        <v>118</v>
      </c>
      <c r="G23" s="4">
        <v>44774</v>
      </c>
      <c r="H23" s="4">
        <v>46234</v>
      </c>
    </row>
    <row r="24" spans="1:9" ht="30" x14ac:dyDescent="0.25">
      <c r="A24" s="7" t="s">
        <v>41</v>
      </c>
      <c r="B24" s="2">
        <v>48000</v>
      </c>
      <c r="C24" s="7" t="s">
        <v>42</v>
      </c>
      <c r="D24" s="7" t="s">
        <v>78</v>
      </c>
      <c r="E24" s="7" t="s">
        <v>109</v>
      </c>
      <c r="F24" s="3" t="s">
        <v>118</v>
      </c>
      <c r="G24" s="4">
        <v>44805</v>
      </c>
      <c r="H24" s="4">
        <v>46265</v>
      </c>
      <c r="I24"/>
    </row>
    <row r="25" spans="1:9" ht="30" x14ac:dyDescent="0.25">
      <c r="A25" s="7" t="s">
        <v>36</v>
      </c>
      <c r="B25" s="2">
        <v>48000</v>
      </c>
      <c r="C25" s="7" t="s">
        <v>37</v>
      </c>
      <c r="D25" s="7" t="s">
        <v>79</v>
      </c>
      <c r="E25" s="7" t="s">
        <v>109</v>
      </c>
      <c r="F25" s="3" t="s">
        <v>118</v>
      </c>
      <c r="G25" s="4">
        <v>44805</v>
      </c>
      <c r="H25" s="4">
        <v>46265</v>
      </c>
    </row>
    <row r="26" spans="1:9" ht="30" x14ac:dyDescent="0.25">
      <c r="A26" s="7" t="s">
        <v>43</v>
      </c>
      <c r="B26" s="2">
        <v>48000</v>
      </c>
      <c r="C26" s="7" t="s">
        <v>3</v>
      </c>
      <c r="D26" s="7" t="s">
        <v>74</v>
      </c>
      <c r="E26" s="7" t="s">
        <v>109</v>
      </c>
      <c r="F26" s="3" t="s">
        <v>118</v>
      </c>
      <c r="G26" s="4">
        <v>44805</v>
      </c>
      <c r="H26" s="4">
        <v>46265</v>
      </c>
      <c r="I26"/>
    </row>
    <row r="27" spans="1:9" ht="30" x14ac:dyDescent="0.25">
      <c r="A27" s="7" t="s">
        <v>54</v>
      </c>
      <c r="B27" s="9">
        <v>269250</v>
      </c>
      <c r="C27" s="7" t="s">
        <v>1</v>
      </c>
      <c r="D27" s="7" t="s">
        <v>100</v>
      </c>
      <c r="E27" s="7" t="s">
        <v>114</v>
      </c>
      <c r="F27" s="7" t="s">
        <v>118</v>
      </c>
      <c r="G27" s="11">
        <v>44927</v>
      </c>
      <c r="H27" s="11">
        <v>46418</v>
      </c>
    </row>
    <row r="28" spans="1:9" ht="30" x14ac:dyDescent="0.25">
      <c r="A28" s="7" t="s">
        <v>55</v>
      </c>
      <c r="B28" s="9">
        <v>394997</v>
      </c>
      <c r="C28" s="7" t="s">
        <v>56</v>
      </c>
      <c r="D28" s="7" t="s">
        <v>101</v>
      </c>
      <c r="E28" s="7" t="s">
        <v>114</v>
      </c>
      <c r="F28" s="7" t="s">
        <v>118</v>
      </c>
      <c r="G28" s="11">
        <v>44927</v>
      </c>
      <c r="H28" s="11">
        <v>46387</v>
      </c>
    </row>
    <row r="29" spans="1:9" ht="30" x14ac:dyDescent="0.25">
      <c r="A29" s="7" t="s">
        <v>62</v>
      </c>
      <c r="B29" s="9">
        <v>73236</v>
      </c>
      <c r="C29" s="7" t="s">
        <v>56</v>
      </c>
      <c r="D29" s="7" t="s">
        <v>101</v>
      </c>
      <c r="E29" s="7" t="s">
        <v>114</v>
      </c>
      <c r="F29" s="7" t="s">
        <v>118</v>
      </c>
      <c r="G29" s="11">
        <v>44949</v>
      </c>
      <c r="H29" s="11">
        <v>45199</v>
      </c>
      <c r="I29"/>
    </row>
    <row r="30" spans="1:9" ht="30" x14ac:dyDescent="0.25">
      <c r="A30" s="7" t="s">
        <v>51</v>
      </c>
      <c r="B30" s="2">
        <v>48000</v>
      </c>
      <c r="C30" s="7" t="s">
        <v>84</v>
      </c>
      <c r="D30" s="7" t="s">
        <v>85</v>
      </c>
      <c r="E30" s="7" t="s">
        <v>109</v>
      </c>
      <c r="F30" s="7" t="s">
        <v>118</v>
      </c>
      <c r="G30" s="4">
        <v>44866</v>
      </c>
      <c r="H30" s="4">
        <v>46326</v>
      </c>
      <c r="I30"/>
    </row>
    <row r="31" spans="1:9" ht="30" x14ac:dyDescent="0.25">
      <c r="A31" s="7" t="s">
        <v>45</v>
      </c>
      <c r="B31" s="9">
        <v>58000</v>
      </c>
      <c r="C31" s="7" t="s">
        <v>86</v>
      </c>
      <c r="D31" s="7" t="s">
        <v>87</v>
      </c>
      <c r="E31" s="7" t="s">
        <v>109</v>
      </c>
      <c r="F31" s="7" t="s">
        <v>118</v>
      </c>
      <c r="G31" s="11">
        <v>44835</v>
      </c>
      <c r="H31" s="11">
        <v>46295</v>
      </c>
    </row>
    <row r="32" spans="1:9" ht="30" x14ac:dyDescent="0.25">
      <c r="A32" s="7" t="s">
        <v>44</v>
      </c>
      <c r="B32" s="2">
        <v>48000</v>
      </c>
      <c r="C32" s="7" t="s">
        <v>82</v>
      </c>
      <c r="D32" s="7" t="s">
        <v>83</v>
      </c>
      <c r="E32" s="7" t="s">
        <v>109</v>
      </c>
      <c r="F32" s="3" t="s">
        <v>118</v>
      </c>
      <c r="G32" s="4">
        <v>44835</v>
      </c>
      <c r="H32" s="4">
        <v>46295</v>
      </c>
      <c r="I32"/>
    </row>
    <row r="33" spans="1:9" ht="30" x14ac:dyDescent="0.25">
      <c r="A33" s="7" t="s">
        <v>52</v>
      </c>
      <c r="B33" s="9">
        <v>116316</v>
      </c>
      <c r="C33" s="7" t="s">
        <v>53</v>
      </c>
      <c r="D33" s="7" t="s">
        <v>102</v>
      </c>
      <c r="E33" s="7" t="s">
        <v>112</v>
      </c>
      <c r="F33" s="7" t="s">
        <v>118</v>
      </c>
      <c r="G33" s="11">
        <v>44866</v>
      </c>
      <c r="H33" s="11">
        <v>46691</v>
      </c>
    </row>
    <row r="34" spans="1:9" ht="30" x14ac:dyDescent="0.25">
      <c r="A34" s="7" t="s">
        <v>60</v>
      </c>
      <c r="B34" s="9">
        <v>96930</v>
      </c>
      <c r="C34" s="7" t="s">
        <v>67</v>
      </c>
      <c r="D34" s="7" t="s">
        <v>74</v>
      </c>
      <c r="E34" s="7" t="s">
        <v>110</v>
      </c>
      <c r="F34" s="7" t="s">
        <v>118</v>
      </c>
      <c r="G34" s="11">
        <v>44927</v>
      </c>
      <c r="H34" s="11">
        <v>46326</v>
      </c>
      <c r="I34"/>
    </row>
    <row r="35" spans="1:9" ht="30" x14ac:dyDescent="0.25">
      <c r="A35" s="7" t="s">
        <v>48</v>
      </c>
      <c r="B35" s="9">
        <v>63543</v>
      </c>
      <c r="C35" s="7" t="s">
        <v>49</v>
      </c>
      <c r="D35" s="7" t="s">
        <v>89</v>
      </c>
      <c r="E35" s="7" t="s">
        <v>107</v>
      </c>
      <c r="F35" s="7" t="s">
        <v>118</v>
      </c>
      <c r="G35" s="11">
        <v>44851</v>
      </c>
      <c r="H35" s="11">
        <v>45138</v>
      </c>
      <c r="I35"/>
    </row>
    <row r="36" spans="1:9" ht="30" x14ac:dyDescent="0.25">
      <c r="A36" s="7" t="s">
        <v>46</v>
      </c>
      <c r="B36" s="9">
        <v>160000</v>
      </c>
      <c r="C36" s="7" t="s">
        <v>47</v>
      </c>
      <c r="D36" s="7" t="s">
        <v>72</v>
      </c>
      <c r="E36" s="7" t="s">
        <v>106</v>
      </c>
      <c r="F36" s="7" t="s">
        <v>117</v>
      </c>
      <c r="G36" s="11">
        <v>44562</v>
      </c>
      <c r="H36" s="11">
        <v>45291</v>
      </c>
      <c r="I36"/>
    </row>
    <row r="37" spans="1:9" ht="30" x14ac:dyDescent="0.25">
      <c r="A37" s="7" t="s">
        <v>65</v>
      </c>
      <c r="B37" s="9">
        <v>79698</v>
      </c>
      <c r="C37" s="7" t="s">
        <v>66</v>
      </c>
      <c r="D37" s="7" t="s">
        <v>103</v>
      </c>
      <c r="E37" s="7" t="s">
        <v>108</v>
      </c>
      <c r="F37" s="7" t="s">
        <v>118</v>
      </c>
      <c r="G37" s="11">
        <v>44949</v>
      </c>
      <c r="H37" s="11">
        <v>45199</v>
      </c>
      <c r="I37"/>
    </row>
    <row r="38" spans="1:9" ht="30" x14ac:dyDescent="0.25">
      <c r="A38" s="7" t="s">
        <v>63</v>
      </c>
      <c r="B38" s="9">
        <v>538758.5</v>
      </c>
      <c r="C38" s="7" t="s">
        <v>25</v>
      </c>
      <c r="D38" s="7" t="s">
        <v>94</v>
      </c>
      <c r="E38" s="7" t="s">
        <v>108</v>
      </c>
      <c r="F38" s="7" t="s">
        <v>119</v>
      </c>
      <c r="G38" s="11">
        <v>44927</v>
      </c>
      <c r="H38" s="11">
        <v>45657</v>
      </c>
      <c r="I38"/>
    </row>
    <row r="39" spans="1:9" ht="30" x14ac:dyDescent="0.25">
      <c r="A39" s="7" t="s">
        <v>64</v>
      </c>
      <c r="B39" s="9">
        <v>138502</v>
      </c>
      <c r="C39" s="7" t="s">
        <v>17</v>
      </c>
      <c r="D39" s="7" t="s">
        <v>104</v>
      </c>
      <c r="E39" s="7" t="s">
        <v>108</v>
      </c>
      <c r="F39" s="7" t="s">
        <v>118</v>
      </c>
      <c r="G39" s="11">
        <v>44697</v>
      </c>
      <c r="H39" s="11">
        <v>45063</v>
      </c>
      <c r="I39"/>
    </row>
    <row r="40" spans="1:9" ht="30" x14ac:dyDescent="0.25">
      <c r="A40" s="7" t="s">
        <v>61</v>
      </c>
      <c r="B40" s="9">
        <v>75000</v>
      </c>
      <c r="C40" s="7" t="s">
        <v>6</v>
      </c>
      <c r="D40" s="7" t="s">
        <v>105</v>
      </c>
      <c r="E40" s="7" t="s">
        <v>116</v>
      </c>
      <c r="F40" s="7" t="s">
        <v>118</v>
      </c>
      <c r="G40" s="11">
        <v>44927</v>
      </c>
      <c r="H40" s="11">
        <v>46752</v>
      </c>
      <c r="I40"/>
    </row>
  </sheetData>
  <autoFilter ref="A3:H40" xr:uid="{00000000-0009-0000-0000-000000000000}">
    <filterColumn colId="1">
      <customFilters>
        <customFilter operator="greaterThanOrEqual" val="50000"/>
      </customFilters>
    </filterColumn>
    <filterColumn colId="6">
      <filters>
        <dateGroupItem year="2023" dateTimeGrouping="year"/>
        <dateGroupItem year="2022" dateTimeGrouping="year"/>
        <dateGroupItem year="2021" dateTimeGrouping="year"/>
      </filters>
    </filterColumn>
    <sortState xmlns:xlrd2="http://schemas.microsoft.com/office/spreadsheetml/2017/richdata2" ref="A4:H40">
      <sortCondition ref="A3:A40"/>
    </sortState>
  </autoFilter>
  <pageMargins left="0.11811023622047245" right="0.11811023622047245" top="0.11811023622047245" bottom="0.11811023622047245" header="0.51181102362204722" footer="0.51181102362204722"/>
  <pageSetup paperSize="9" scale="50" orientation="landscape" r:id="rId1"/>
  <customProperties>
    <customPr name="_pios_id" r:id="rId2"/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Verträge BVGer</vt:lpstr>
      <vt:lpstr>'Verträge BVGer'!Druckbereich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Caprino Valerio BVGER</dc:creator>
  <cp:lastModifiedBy>Gmünder Philip BVGer</cp:lastModifiedBy>
  <cp:lastPrinted>2022-05-19T06:51:45Z</cp:lastPrinted>
  <dcterms:created xsi:type="dcterms:W3CDTF">2017-05-16T12:04:53Z</dcterms:created>
  <dcterms:modified xsi:type="dcterms:W3CDTF">2024-06-26T14:10:21Z</dcterms:modified>
</cp:coreProperties>
</file>